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J9" i="1" l="1"/>
  <c r="AI9" i="1"/>
  <c r="AH9" i="1"/>
  <c r="AG9" i="1"/>
  <c r="AF9" i="1"/>
  <c r="AE9" i="1"/>
  <c r="AC9" i="1"/>
  <c r="AB9" i="1"/>
  <c r="AA9" i="1"/>
  <c r="Z9" i="1"/>
  <c r="X9" i="1"/>
  <c r="W9" i="1"/>
  <c r="V9" i="1"/>
  <c r="U9" i="1"/>
  <c r="H9" i="1"/>
  <c r="H13" i="1" s="1"/>
  <c r="G9" i="1"/>
  <c r="G13" i="1" s="1"/>
  <c r="G16" i="1" s="1"/>
  <c r="F9" i="1"/>
  <c r="E9" i="1"/>
  <c r="E13" i="1" s="1"/>
  <c r="E16" i="1" s="1"/>
  <c r="F13" i="1" l="1"/>
  <c r="F16" i="1" s="1"/>
  <c r="K16" i="1" s="1"/>
  <c r="D10" i="1"/>
  <c r="H16" i="1"/>
  <c r="L16" i="1" s="1"/>
  <c r="L13" i="1"/>
  <c r="K13" i="1"/>
</calcChain>
</file>

<file path=xl/sharedStrings.xml><?xml version="1.0" encoding="utf-8"?>
<sst xmlns="http://schemas.openxmlformats.org/spreadsheetml/2006/main" count="75" uniqueCount="49">
  <si>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</si>
  <si>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</si>
  <si>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</si>
  <si>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</si>
  <si>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</si>
  <si>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</si>
  <si>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</si>
  <si>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</si>
  <si>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</si>
  <si>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</si>
  <si>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</si>
  <si>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</si>
  <si>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</si>
  <si>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</si>
  <si>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</si>
  <si>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</si>
  <si>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</si>
  <si>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</si>
  <si>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</si>
  <si>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</si>
  <si>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</si>
  <si>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</si>
  <si>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</si>
  <si>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</si>
  <si>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</si>
  <si>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</si>
  <si>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</si>
  <si>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</si>
  <si>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</si>
  <si>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</si>
  <si>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</si>
  <si>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</si>
  <si>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</si>
  <si>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</si>
  <si>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L+T</t>
  </si>
  <si>
    <t>8.</t>
  </si>
  <si>
    <t>7.</t>
  </si>
  <si>
    <t>Eija Boman</t>
  </si>
  <si>
    <t>TP = Tampereen Pyrintö  (1896)</t>
  </si>
  <si>
    <t>TP</t>
  </si>
  <si>
    <t>11.</t>
  </si>
  <si>
    <t>6.</t>
  </si>
  <si>
    <t>9.</t>
  </si>
  <si>
    <t>ENSIMMÄISET</t>
  </si>
  <si>
    <t>Ottelu</t>
  </si>
  <si>
    <t>Kunnari</t>
  </si>
  <si>
    <t>31.8.1931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</si>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</sst>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5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2" borderId="0" xfId="0" applyFill="1"/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3" customWidth="1"/>
    <col min="4" max="4" width="9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5703125" style="54" customWidth="1"/>
    <col min="16" max="18" width="5.7109375" style="57" customWidth="1"/>
    <col min="19" max="19" width="5.7109375" style="59" customWidth="1"/>
    <col min="20" max="20" width="0.7109375" style="35" customWidth="1"/>
    <col min="21" max="28" width="5.7109375" style="54" customWidth="1"/>
    <col min="29" max="36" width="5.7109375" style="25" customWidth="1"/>
    <col min="37" max="37" width="10.42578125" style="25" customWidth="1"/>
    <col min="38" max="16384" width="9.140625" style="25"/>
  </cols>
  <sheetData>
    <row r="1" spans="1:42" s="9" customFormat="1" ht="15" customHeight="1" x14ac:dyDescent="0.25">
      <c r="A1" s="1"/>
      <c r="B1" s="55" t="s">
        <v>37</v>
      </c>
      <c r="C1" s="2"/>
      <c r="D1" s="3"/>
      <c r="E1" s="4" t="s">
        <v>46</v>
      </c>
      <c r="F1" s="4"/>
      <c r="G1" s="5"/>
      <c r="H1" s="6"/>
      <c r="I1" s="3"/>
      <c r="J1" s="5"/>
      <c r="K1" s="5"/>
      <c r="L1" s="3"/>
      <c r="M1" s="7"/>
      <c r="N1" s="7"/>
      <c r="O1" s="7"/>
      <c r="P1" s="58"/>
      <c r="Q1" s="58"/>
      <c r="R1" s="5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13</v>
      </c>
      <c r="Q3" s="18" t="s">
        <v>14</v>
      </c>
      <c r="R3" s="18" t="s">
        <v>34</v>
      </c>
      <c r="S3" s="18" t="s">
        <v>3</v>
      </c>
      <c r="T3" s="19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1959</v>
      </c>
      <c r="C4" s="26" t="s">
        <v>36</v>
      </c>
      <c r="D4" s="28" t="s">
        <v>39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19"/>
      <c r="P4" s="18"/>
      <c r="Q4" s="18"/>
      <c r="R4" s="18"/>
      <c r="S4" s="18"/>
      <c r="T4" s="1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1960</v>
      </c>
      <c r="C5" s="26" t="s">
        <v>42</v>
      </c>
      <c r="D5" s="56" t="s">
        <v>39</v>
      </c>
      <c r="E5" s="26">
        <v>8</v>
      </c>
      <c r="F5" s="26">
        <v>2</v>
      </c>
      <c r="G5" s="26">
        <v>10</v>
      </c>
      <c r="H5" s="26"/>
      <c r="I5" s="26"/>
      <c r="J5" s="26"/>
      <c r="K5" s="26"/>
      <c r="L5" s="26"/>
      <c r="M5" s="26"/>
      <c r="N5" s="26"/>
      <c r="O5" s="19"/>
      <c r="P5" s="18"/>
      <c r="Q5" s="18"/>
      <c r="R5" s="18"/>
      <c r="S5" s="18"/>
      <c r="T5" s="19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1961</v>
      </c>
      <c r="C6" s="26"/>
      <c r="D6" s="28"/>
      <c r="E6" s="26"/>
      <c r="F6" s="26"/>
      <c r="G6" s="26"/>
      <c r="H6" s="26"/>
      <c r="I6" s="26"/>
      <c r="J6" s="26"/>
      <c r="K6" s="26"/>
      <c r="L6" s="26"/>
      <c r="M6" s="26"/>
      <c r="N6" s="26"/>
      <c r="O6" s="19"/>
      <c r="P6" s="18"/>
      <c r="Q6" s="18"/>
      <c r="R6" s="18"/>
      <c r="S6" s="18"/>
      <c r="T6" s="19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1962</v>
      </c>
      <c r="C7" s="26" t="s">
        <v>36</v>
      </c>
      <c r="D7" s="28" t="s">
        <v>39</v>
      </c>
      <c r="E7" s="26">
        <v>8</v>
      </c>
      <c r="F7" s="26">
        <v>2</v>
      </c>
      <c r="G7" s="26">
        <v>15</v>
      </c>
      <c r="H7" s="26">
        <v>11</v>
      </c>
      <c r="I7" s="26"/>
      <c r="J7" s="26"/>
      <c r="K7" s="26"/>
      <c r="L7" s="26"/>
      <c r="M7" s="26"/>
      <c r="N7" s="26"/>
      <c r="O7" s="19"/>
      <c r="P7" s="18" t="s">
        <v>41</v>
      </c>
      <c r="Q7" s="18"/>
      <c r="R7" s="18" t="s">
        <v>35</v>
      </c>
      <c r="S7" s="18"/>
      <c r="T7" s="19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1963</v>
      </c>
      <c r="C8" s="26" t="s">
        <v>40</v>
      </c>
      <c r="D8" s="56" t="s">
        <v>39</v>
      </c>
      <c r="E8" s="26">
        <v>9</v>
      </c>
      <c r="F8" s="26">
        <v>1</v>
      </c>
      <c r="G8" s="26">
        <v>13</v>
      </c>
      <c r="H8" s="26">
        <v>3</v>
      </c>
      <c r="I8" s="26"/>
      <c r="J8" s="26"/>
      <c r="K8" s="26"/>
      <c r="L8" s="26"/>
      <c r="M8" s="26"/>
      <c r="N8" s="26"/>
      <c r="O8" s="19"/>
      <c r="P8" s="18"/>
      <c r="Q8" s="18"/>
      <c r="R8" s="18"/>
      <c r="S8" s="18"/>
      <c r="T8" s="19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>SUM(E4:E8)</f>
        <v>25</v>
      </c>
      <c r="F9" s="18">
        <f>SUM(F4:F8)</f>
        <v>5</v>
      </c>
      <c r="G9" s="18">
        <f>SUM(G4:G8)</f>
        <v>38</v>
      </c>
      <c r="H9" s="18">
        <f>SUM(H4:H8)</f>
        <v>14</v>
      </c>
      <c r="I9" s="18"/>
      <c r="J9" s="18"/>
      <c r="K9" s="18"/>
      <c r="L9" s="18"/>
      <c r="M9" s="18"/>
      <c r="N9" s="30"/>
      <c r="O9" s="19"/>
      <c r="P9" s="18"/>
      <c r="Q9" s="18"/>
      <c r="R9" s="18"/>
      <c r="S9" s="18"/>
      <c r="T9" s="19"/>
      <c r="U9" s="18">
        <f>SUM(U4:U8)</f>
        <v>0</v>
      </c>
      <c r="V9" s="18">
        <f>SUM(V4:V8)</f>
        <v>0</v>
      </c>
      <c r="W9" s="18">
        <f>SUM(W4:W8)</f>
        <v>0</v>
      </c>
      <c r="X9" s="18">
        <f>SUM(X4:X8)</f>
        <v>0</v>
      </c>
      <c r="Y9" s="18"/>
      <c r="Z9" s="18">
        <f>SUM(Z4:Z8)</f>
        <v>0</v>
      </c>
      <c r="AA9" s="18">
        <f>SUM(AA4:AA8)</f>
        <v>0</v>
      </c>
      <c r="AB9" s="18">
        <f>SUM(AB4:AB8)</f>
        <v>0</v>
      </c>
      <c r="AC9" s="18">
        <f>SUM(AC4:AC8)</f>
        <v>0</v>
      </c>
      <c r="AD9" s="18"/>
      <c r="AE9" s="18">
        <f t="shared" ref="AE9:AJ9" si="0">SUM(AE4:AE8)</f>
        <v>0</v>
      </c>
      <c r="AF9" s="18">
        <f t="shared" si="0"/>
        <v>0</v>
      </c>
      <c r="AG9" s="18">
        <f t="shared" si="0"/>
        <v>0</v>
      </c>
      <c r="AH9" s="18">
        <f t="shared" si="0"/>
        <v>0</v>
      </c>
      <c r="AI9" s="18">
        <f t="shared" si="0"/>
        <v>0</v>
      </c>
      <c r="AJ9" s="18">
        <f t="shared" si="0"/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8" t="s">
        <v>2</v>
      </c>
      <c r="C10" s="31"/>
      <c r="D10" s="32">
        <f>SUM(F9:H9)*5/3+(E9/3)+(AE9*25)+(AF9*25)+(AG9*15)+(AH9*25)+(AI9*20)+(AJ9*15)</f>
        <v>103.33333333333333</v>
      </c>
      <c r="E10" s="1"/>
      <c r="F10" s="1"/>
      <c r="G10" s="1"/>
      <c r="H10" s="1"/>
      <c r="I10" s="1"/>
      <c r="J10" s="1"/>
      <c r="K10" s="1"/>
      <c r="L10" s="1"/>
      <c r="M10" s="1"/>
      <c r="N10" s="3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4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3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32</v>
      </c>
      <c r="C12" s="37"/>
      <c r="D12" s="37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29</v>
      </c>
      <c r="O12" s="24"/>
      <c r="P12" s="38" t="s">
        <v>43</v>
      </c>
      <c r="Q12" s="12"/>
      <c r="R12" s="12"/>
      <c r="S12" s="12"/>
      <c r="T12" s="60"/>
      <c r="U12" s="60"/>
      <c r="V12" s="60"/>
      <c r="W12" s="60"/>
      <c r="X12" s="12"/>
      <c r="Y12" s="12"/>
      <c r="Z12" s="12"/>
      <c r="AA12" s="12"/>
      <c r="AB12" s="12"/>
      <c r="AC12" s="12"/>
      <c r="AD12" s="12"/>
      <c r="AE12" s="11"/>
      <c r="AF12" s="12"/>
      <c r="AG12" s="12"/>
      <c r="AH12" s="12"/>
      <c r="AI12" s="12"/>
      <c r="AJ12" s="6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8" t="s">
        <v>15</v>
      </c>
      <c r="C13" s="12"/>
      <c r="D13" s="39"/>
      <c r="E13" s="26">
        <f>PRODUCT(E9)</f>
        <v>25</v>
      </c>
      <c r="F13" s="26">
        <f>PRODUCT(F9)</f>
        <v>5</v>
      </c>
      <c r="G13" s="26">
        <f>PRODUCT(G9)</f>
        <v>38</v>
      </c>
      <c r="H13" s="26">
        <f>PRODUCT(H9)</f>
        <v>14</v>
      </c>
      <c r="I13" s="26"/>
      <c r="J13" s="1"/>
      <c r="K13" s="40">
        <f>PRODUCT((F13+G13)/E13)</f>
        <v>1.72</v>
      </c>
      <c r="L13" s="40">
        <f>PRODUCT(H13/E13)</f>
        <v>0.56000000000000005</v>
      </c>
      <c r="M13" s="40"/>
      <c r="N13" s="29"/>
      <c r="O13" s="24"/>
      <c r="P13" s="62" t="s">
        <v>44</v>
      </c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  <c r="AD13" s="64"/>
      <c r="AE13" s="66"/>
      <c r="AF13" s="64"/>
      <c r="AG13" s="64"/>
      <c r="AH13" s="65"/>
      <c r="AI13" s="64"/>
      <c r="AJ13" s="67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1" t="s">
        <v>16</v>
      </c>
      <c r="C14" s="42"/>
      <c r="D14" s="43"/>
      <c r="E14" s="26"/>
      <c r="F14" s="26"/>
      <c r="G14" s="26"/>
      <c r="H14" s="26"/>
      <c r="I14" s="26"/>
      <c r="J14" s="1"/>
      <c r="K14" s="40"/>
      <c r="L14" s="40"/>
      <c r="M14" s="40"/>
      <c r="N14" s="29"/>
      <c r="O14" s="24"/>
      <c r="P14" s="68" t="s">
        <v>47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1"/>
      <c r="AD14" s="70"/>
      <c r="AE14" s="72"/>
      <c r="AF14" s="70"/>
      <c r="AG14" s="70"/>
      <c r="AH14" s="71"/>
      <c r="AI14" s="70"/>
      <c r="AJ14" s="73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4" t="s">
        <v>17</v>
      </c>
      <c r="C15" s="45"/>
      <c r="D15" s="46"/>
      <c r="E15" s="27"/>
      <c r="F15" s="27"/>
      <c r="G15" s="27"/>
      <c r="H15" s="27"/>
      <c r="I15" s="27"/>
      <c r="J15" s="1"/>
      <c r="K15" s="47"/>
      <c r="L15" s="47"/>
      <c r="M15" s="47"/>
      <c r="N15" s="48"/>
      <c r="O15" s="24"/>
      <c r="P15" s="68" t="s">
        <v>48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  <c r="AD15" s="70"/>
      <c r="AE15" s="72"/>
      <c r="AF15" s="70"/>
      <c r="AG15" s="70"/>
      <c r="AH15" s="71"/>
      <c r="AI15" s="70"/>
      <c r="AJ15" s="73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9" t="s">
        <v>18</v>
      </c>
      <c r="C16" s="50"/>
      <c r="D16" s="51"/>
      <c r="E16" s="18">
        <f>SUM(E13:E15)</f>
        <v>25</v>
      </c>
      <c r="F16" s="18">
        <f>SUM(F13:F15)</f>
        <v>5</v>
      </c>
      <c r="G16" s="18">
        <f>SUM(G13:G15)</f>
        <v>38</v>
      </c>
      <c r="H16" s="18">
        <f>SUM(H13:H15)</f>
        <v>14</v>
      </c>
      <c r="I16" s="18"/>
      <c r="J16" s="1"/>
      <c r="K16" s="52">
        <f>PRODUCT((F16+G16)/E16)</f>
        <v>1.72</v>
      </c>
      <c r="L16" s="52">
        <f>PRODUCT(H16/E16)</f>
        <v>0.56000000000000005</v>
      </c>
      <c r="M16" s="52"/>
      <c r="N16" s="30"/>
      <c r="O16" s="24"/>
      <c r="P16" s="74" t="s">
        <v>45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7"/>
      <c r="AD16" s="76"/>
      <c r="AE16" s="78"/>
      <c r="AF16" s="76"/>
      <c r="AG16" s="76"/>
      <c r="AH16" s="77"/>
      <c r="AI16" s="76"/>
      <c r="AJ16" s="79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4"/>
      <c r="C17" s="34"/>
      <c r="D17" s="34"/>
      <c r="E17" s="34"/>
      <c r="F17" s="34"/>
      <c r="G17" s="34"/>
      <c r="H17" s="34"/>
      <c r="I17" s="34"/>
      <c r="J17" s="1"/>
      <c r="K17" s="34"/>
      <c r="L17" s="34"/>
      <c r="M17" s="34"/>
      <c r="N17" s="33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" t="s">
        <v>30</v>
      </c>
      <c r="C18" s="1"/>
      <c r="D18" s="1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6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6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6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6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6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6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6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6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6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6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6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6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6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6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P75" s="8"/>
      <c r="Q75" s="8"/>
      <c r="R75" s="8"/>
      <c r="S75" s="1"/>
      <c r="T75" s="24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</row>
    <row r="78" spans="1:42" ht="15" customHeight="1" x14ac:dyDescent="0.25">
      <c r="P78" s="8"/>
      <c r="Q78" s="8"/>
      <c r="R78" s="8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  <c r="S80" s="1"/>
      <c r="T80" s="24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2019-07-03T21:40:26Z</dcterms:modified>
</cp:coreProperties>
</file>